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64-6105-15Груја ауто Пожаревац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H38" i="4" l="1"/>
  <c r="F38" i="4"/>
  <c r="I37" i="4"/>
  <c r="G37" i="4"/>
  <c r="I36" i="4"/>
  <c r="G36" i="4"/>
  <c r="I35" i="4"/>
  <c r="G35" i="4"/>
  <c r="I34" i="4"/>
  <c r="G34" i="4"/>
  <c r="I33" i="4"/>
  <c r="G33" i="4"/>
  <c r="I32" i="4"/>
  <c r="G32" i="4"/>
  <c r="I31" i="4"/>
  <c r="G31" i="4"/>
  <c r="I30" i="4"/>
  <c r="G30" i="4"/>
  <c r="I29" i="4"/>
  <c r="G29" i="4"/>
  <c r="I28" i="4"/>
  <c r="G28" i="4"/>
  <c r="I27" i="4"/>
  <c r="G27" i="4"/>
  <c r="I26" i="4"/>
  <c r="G26" i="4"/>
  <c r="I25" i="4"/>
  <c r="G25" i="4"/>
  <c r="I24" i="4"/>
  <c r="G24" i="4"/>
  <c r="I23" i="4"/>
  <c r="G23" i="4"/>
  <c r="I22" i="4"/>
  <c r="G22" i="4"/>
  <c r="I21" i="4"/>
  <c r="G21" i="4"/>
  <c r="I20" i="4"/>
  <c r="G20" i="4"/>
  <c r="I19" i="4"/>
  <c r="G19" i="4"/>
  <c r="I18" i="4"/>
  <c r="G18" i="4"/>
  <c r="I17" i="4"/>
  <c r="G17" i="4"/>
  <c r="I16" i="4"/>
  <c r="G16" i="4"/>
  <c r="I15" i="4"/>
  <c r="G15" i="4"/>
  <c r="I14" i="4"/>
  <c r="G14" i="4"/>
  <c r="I13" i="4"/>
  <c r="G13" i="4"/>
  <c r="I12" i="4"/>
  <c r="G12" i="4"/>
  <c r="I11" i="4"/>
  <c r="G11" i="4"/>
  <c r="I10" i="4"/>
  <c r="G10" i="4"/>
  <c r="I9" i="4"/>
  <c r="G9" i="4"/>
  <c r="I8" i="4"/>
  <c r="G8" i="4"/>
  <c r="I7" i="4"/>
  <c r="G7" i="4"/>
  <c r="I6" i="4"/>
  <c r="G6" i="4"/>
  <c r="I5" i="4"/>
  <c r="G5" i="4"/>
  <c r="I4" i="4"/>
  <c r="I38" i="4" s="1"/>
  <c r="G4" i="4"/>
  <c r="G38" i="4" s="1"/>
</calcChain>
</file>

<file path=xl/sharedStrings.xml><?xml version="1.0" encoding="utf-8"?>
<sst xmlns="http://schemas.openxmlformats.org/spreadsheetml/2006/main" count="78" uniqueCount="45">
  <si>
    <t>СПИСАК 2</t>
  </si>
  <si>
    <t>Ред. бр.</t>
  </si>
  <si>
    <t>Ком.</t>
  </si>
  <si>
    <t>јединична цена</t>
  </si>
  <si>
    <t>Бр. Решења и Филијала</t>
  </si>
  <si>
    <t>Процењена вредност у динарима на дан Решења</t>
  </si>
  <si>
    <t>Процењена вредност у еврима на дан Решења</t>
  </si>
  <si>
    <t xml:space="preserve">Процењена вредност у динарима на дан нове процене </t>
  </si>
  <si>
    <t>Почетна купопродајна цена у еврима</t>
  </si>
  <si>
    <t>предњи амортизери рено 18 51323</t>
  </si>
  <si>
    <t>433-140-433-04/03, од 04.10.2005., филијала Пожаревац</t>
  </si>
  <si>
    <t>задњи амортизери цитроен аx саxo 003861</t>
  </si>
  <si>
    <t>амортизери рено 21 003886</t>
  </si>
  <si>
    <t>амортизери предњи рено меган м3994</t>
  </si>
  <si>
    <t>амортизери рено 5 габ 35896</t>
  </si>
  <si>
    <t>амортизери рено 4 габ 42260</t>
  </si>
  <si>
    <t>амортизери задњи рено кофап</t>
  </si>
  <si>
    <t>амортизери предњи пежо 106 104048</t>
  </si>
  <si>
    <t>амортизери задњи рено трафик 103851</t>
  </si>
  <si>
    <t>полуосовина метели 170039</t>
  </si>
  <si>
    <t>полуосовина метели 170109</t>
  </si>
  <si>
    <t>полуосовина метели 170049</t>
  </si>
  <si>
    <t>полуосовина рикомби исо 9002</t>
  </si>
  <si>
    <t>полуосовина сера тр 410</t>
  </si>
  <si>
    <t>полуосовина аз 3650 рено</t>
  </si>
  <si>
    <t>полуосовина аз 3642</t>
  </si>
  <si>
    <t>кочиони диск рено 25 29112</t>
  </si>
  <si>
    <t>кочиони диск рено меган абс 16217</t>
  </si>
  <si>
    <t>кочиони диск рено меган абс 5342-с</t>
  </si>
  <si>
    <t xml:space="preserve">ламела рено 18 мапа </t>
  </si>
  <si>
    <t>корпа квачила рено 5911 панф 10433</t>
  </si>
  <si>
    <t>сет квачила рено 19 мапа 50180200</t>
  </si>
  <si>
    <t>сет квачила пежо 205 лук рет сет</t>
  </si>
  <si>
    <t>задњи лонац рено 19 новак 20.710</t>
  </si>
  <si>
    <t>сет квачила пежо цфа 120.04Q8</t>
  </si>
  <si>
    <t>сет квачила пежо 106 цфа 120.04Qн8</t>
  </si>
  <si>
    <t>корпа квачила мекамро мц 7140</t>
  </si>
  <si>
    <t>задњи лонац опел астра волкер 70338</t>
  </si>
  <si>
    <t>задњи лонац пежо 405 новак 18703</t>
  </si>
  <si>
    <t>задњи лонац рено 5 новак 20701</t>
  </si>
  <si>
    <t>задњи лонац рено 5 новак 20702</t>
  </si>
  <si>
    <t>задњи лонац рено 4 тл новак</t>
  </si>
  <si>
    <t>задњи лонац рено 4 гтл новак 20708</t>
  </si>
  <si>
    <t>склоп мотора рено 5914 колбен шмит 93696970</t>
  </si>
  <si>
    <t>Назив ствари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</si>
</sst>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 wrapText="1"/>
    </xf>
    <xf numFmtId="4" fontId="1" fillId="0" borderId="5" xfId="0" applyNumberFormat="1" applyFont="1" applyBorder="1"/>
    <xf numFmtId="4" fontId="1" fillId="0" borderId="6" xfId="0" applyNumberFormat="1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3" fillId="0" borderId="8" xfId="0" applyFont="1" applyBorder="1" applyAlignment="1">
      <alignment horizontal="center"/>
    </xf>
    <xf numFmtId="4" fontId="3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 wrapText="1"/>
    </xf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3" fillId="0" borderId="11" xfId="0" applyFont="1" applyBorder="1" applyAlignment="1">
      <alignment horizontal="center"/>
    </xf>
    <xf numFmtId="4" fontId="3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 wrapText="1"/>
    </xf>
    <xf numFmtId="4" fontId="1" fillId="0" borderId="11" xfId="0" applyNumberFormat="1" applyFont="1" applyBorder="1"/>
    <xf numFmtId="4" fontId="1" fillId="0" borderId="12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B7" sqref="B7"/>
    </sheetView>
  </sheetViews>
  <sheetFormatPr defaultRowHeight="15" x14ac:dyDescent="0.25"/>
  <cols>
    <col min="1" max="1" width="7.5703125" style="1" bestFit="1" customWidth="1"/>
    <col min="2" max="2" width="48.42578125" bestFit="1" customWidth="1"/>
    <col min="3" max="3" width="8.7109375" customWidth="1"/>
    <col min="4" max="4" width="11.28515625" hidden="1" customWidth="1"/>
    <col min="5" max="5" width="47.7109375" customWidth="1"/>
    <col min="6" max="6" width="12.140625" style="2" hidden="1" customWidth="1"/>
    <col min="7" max="7" width="12" style="2" hidden="1" customWidth="1"/>
    <col min="8" max="8" width="13.85546875" style="2" hidden="1" customWidth="1"/>
    <col min="9" max="9" width="15.42578125" style="2" bestFit="1" customWidth="1"/>
  </cols>
  <sheetData>
    <row r="1" spans="1:9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ht="15.75" thickBot="1" x14ac:dyDescent="0.3"/>
    <row r="3" spans="1:9" s="7" customFormat="1" ht="79.5" thickBot="1" x14ac:dyDescent="0.3">
      <c r="A3" s="3" t="s">
        <v>1</v>
      </c>
      <c r="B3" s="4" t="s">
        <v>44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 ht="31.5" x14ac:dyDescent="0.25">
      <c r="A4" s="8">
        <v>1</v>
      </c>
      <c r="B4" s="9" t="s">
        <v>9</v>
      </c>
      <c r="C4" s="10">
        <v>2</v>
      </c>
      <c r="D4" s="11">
        <v>6000</v>
      </c>
      <c r="E4" s="12" t="s">
        <v>10</v>
      </c>
      <c r="F4" s="13">
        <v>1333.33</v>
      </c>
      <c r="G4" s="13">
        <f>F4/84.7</f>
        <v>15.741794569067295</v>
      </c>
      <c r="H4" s="13">
        <v>6000</v>
      </c>
      <c r="I4" s="14">
        <f>H4/123.3052</f>
        <v>48.659748331781628</v>
      </c>
    </row>
    <row r="5" spans="1:9" ht="31.5" x14ac:dyDescent="0.25">
      <c r="A5" s="15">
        <v>2</v>
      </c>
      <c r="B5" s="16" t="s">
        <v>11</v>
      </c>
      <c r="C5" s="17">
        <v>2</v>
      </c>
      <c r="D5" s="18">
        <v>5000</v>
      </c>
      <c r="E5" s="19" t="s">
        <v>10</v>
      </c>
      <c r="F5" s="20">
        <v>1200</v>
      </c>
      <c r="G5" s="20">
        <f>F5/84.7</f>
        <v>14.167650531286894</v>
      </c>
      <c r="H5" s="20">
        <v>5000</v>
      </c>
      <c r="I5" s="21">
        <f t="shared" ref="I5:I37" si="0">H5/123.3052</f>
        <v>40.549790276484693</v>
      </c>
    </row>
    <row r="6" spans="1:9" ht="31.5" x14ac:dyDescent="0.25">
      <c r="A6" s="15">
        <v>3</v>
      </c>
      <c r="B6" s="16" t="s">
        <v>12</v>
      </c>
      <c r="C6" s="17">
        <v>1</v>
      </c>
      <c r="D6" s="18">
        <v>3000</v>
      </c>
      <c r="E6" s="19" t="s">
        <v>10</v>
      </c>
      <c r="F6" s="20">
        <v>600</v>
      </c>
      <c r="G6" s="20">
        <f t="shared" ref="G6:G37" si="1">F6/84.7</f>
        <v>7.0838252656434468</v>
      </c>
      <c r="H6" s="20">
        <v>3000</v>
      </c>
      <c r="I6" s="21">
        <f t="shared" si="0"/>
        <v>24.329874165890814</v>
      </c>
    </row>
    <row r="7" spans="1:9" ht="31.5" x14ac:dyDescent="0.25">
      <c r="A7" s="15">
        <v>4</v>
      </c>
      <c r="B7" s="16" t="s">
        <v>13</v>
      </c>
      <c r="C7" s="17">
        <v>2</v>
      </c>
      <c r="D7" s="18">
        <v>6000</v>
      </c>
      <c r="E7" s="19" t="s">
        <v>10</v>
      </c>
      <c r="F7" s="20">
        <v>1666.66</v>
      </c>
      <c r="G7" s="20">
        <f t="shared" si="1"/>
        <v>19.677213695395515</v>
      </c>
      <c r="H7" s="20">
        <v>6000</v>
      </c>
      <c r="I7" s="21">
        <f t="shared" si="0"/>
        <v>48.659748331781628</v>
      </c>
    </row>
    <row r="8" spans="1:9" ht="31.5" x14ac:dyDescent="0.25">
      <c r="A8" s="15">
        <v>5</v>
      </c>
      <c r="B8" s="16" t="s">
        <v>14</v>
      </c>
      <c r="C8" s="17">
        <v>2</v>
      </c>
      <c r="D8" s="18">
        <v>6000</v>
      </c>
      <c r="E8" s="19" t="s">
        <v>10</v>
      </c>
      <c r="F8" s="20">
        <v>1333.33</v>
      </c>
      <c r="G8" s="20">
        <f t="shared" si="1"/>
        <v>15.741794569067295</v>
      </c>
      <c r="H8" s="20">
        <v>6000</v>
      </c>
      <c r="I8" s="21">
        <f t="shared" si="0"/>
        <v>48.659748331781628</v>
      </c>
    </row>
    <row r="9" spans="1:9" ht="31.5" x14ac:dyDescent="0.25">
      <c r="A9" s="15">
        <v>6</v>
      </c>
      <c r="B9" s="16" t="s">
        <v>15</v>
      </c>
      <c r="C9" s="17">
        <v>2</v>
      </c>
      <c r="D9" s="18">
        <v>4000</v>
      </c>
      <c r="E9" s="19" t="s">
        <v>10</v>
      </c>
      <c r="F9" s="20">
        <v>833.33</v>
      </c>
      <c r="G9" s="20">
        <f t="shared" si="1"/>
        <v>9.8386068476977577</v>
      </c>
      <c r="H9" s="20">
        <v>4000</v>
      </c>
      <c r="I9" s="21">
        <f t="shared" si="0"/>
        <v>32.43983222118775</v>
      </c>
    </row>
    <row r="10" spans="1:9" ht="31.5" x14ac:dyDescent="0.25">
      <c r="A10" s="15">
        <v>7</v>
      </c>
      <c r="B10" s="16" t="s">
        <v>16</v>
      </c>
      <c r="C10" s="17">
        <v>2</v>
      </c>
      <c r="D10" s="18">
        <v>3000</v>
      </c>
      <c r="E10" s="19" t="s">
        <v>10</v>
      </c>
      <c r="F10" s="20">
        <v>833.33</v>
      </c>
      <c r="G10" s="20">
        <f t="shared" si="1"/>
        <v>9.8386068476977577</v>
      </c>
      <c r="H10" s="20">
        <v>3000</v>
      </c>
      <c r="I10" s="21">
        <f t="shared" si="0"/>
        <v>24.329874165890814</v>
      </c>
    </row>
    <row r="11" spans="1:9" ht="31.5" x14ac:dyDescent="0.25">
      <c r="A11" s="15">
        <v>8</v>
      </c>
      <c r="B11" s="16" t="s">
        <v>17</v>
      </c>
      <c r="C11" s="17">
        <v>2</v>
      </c>
      <c r="D11" s="18">
        <v>6000</v>
      </c>
      <c r="E11" s="19" t="s">
        <v>10</v>
      </c>
      <c r="F11" s="20">
        <v>1333.33</v>
      </c>
      <c r="G11" s="20">
        <f t="shared" si="1"/>
        <v>15.741794569067295</v>
      </c>
      <c r="H11" s="20">
        <v>6000</v>
      </c>
      <c r="I11" s="21">
        <f t="shared" si="0"/>
        <v>48.659748331781628</v>
      </c>
    </row>
    <row r="12" spans="1:9" ht="31.5" x14ac:dyDescent="0.25">
      <c r="A12" s="15">
        <v>9</v>
      </c>
      <c r="B12" s="16" t="s">
        <v>18</v>
      </c>
      <c r="C12" s="17">
        <v>2</v>
      </c>
      <c r="D12" s="18">
        <v>7000</v>
      </c>
      <c r="E12" s="19" t="s">
        <v>10</v>
      </c>
      <c r="F12" s="20">
        <v>2000</v>
      </c>
      <c r="G12" s="20">
        <f t="shared" si="1"/>
        <v>23.612750885478157</v>
      </c>
      <c r="H12" s="20">
        <v>7000</v>
      </c>
      <c r="I12" s="21">
        <f t="shared" si="0"/>
        <v>56.769706387078564</v>
      </c>
    </row>
    <row r="13" spans="1:9" ht="31.5" x14ac:dyDescent="0.25">
      <c r="A13" s="15">
        <v>10</v>
      </c>
      <c r="B13" s="16" t="s">
        <v>19</v>
      </c>
      <c r="C13" s="17">
        <v>1</v>
      </c>
      <c r="D13" s="18">
        <v>5000</v>
      </c>
      <c r="E13" s="19" t="s">
        <v>10</v>
      </c>
      <c r="F13" s="20">
        <v>1333.33</v>
      </c>
      <c r="G13" s="20">
        <f t="shared" si="1"/>
        <v>15.741794569067295</v>
      </c>
      <c r="H13" s="20">
        <v>5000</v>
      </c>
      <c r="I13" s="21">
        <f t="shared" si="0"/>
        <v>40.549790276484693</v>
      </c>
    </row>
    <row r="14" spans="1:9" ht="31.5" x14ac:dyDescent="0.25">
      <c r="A14" s="15">
        <v>11</v>
      </c>
      <c r="B14" s="16" t="s">
        <v>20</v>
      </c>
      <c r="C14" s="17">
        <v>1</v>
      </c>
      <c r="D14" s="18">
        <v>5000</v>
      </c>
      <c r="E14" s="19" t="s">
        <v>10</v>
      </c>
      <c r="F14" s="20">
        <v>1333.33</v>
      </c>
      <c r="G14" s="20">
        <f t="shared" si="1"/>
        <v>15.741794569067295</v>
      </c>
      <c r="H14" s="20">
        <v>5000</v>
      </c>
      <c r="I14" s="21">
        <f t="shared" si="0"/>
        <v>40.549790276484693</v>
      </c>
    </row>
    <row r="15" spans="1:9" ht="31.5" x14ac:dyDescent="0.25">
      <c r="A15" s="15">
        <v>12</v>
      </c>
      <c r="B15" s="16" t="s">
        <v>21</v>
      </c>
      <c r="C15" s="17">
        <v>1</v>
      </c>
      <c r="D15" s="18">
        <v>5000</v>
      </c>
      <c r="E15" s="19" t="s">
        <v>10</v>
      </c>
      <c r="F15" s="20">
        <v>1333.33</v>
      </c>
      <c r="G15" s="20">
        <f t="shared" si="1"/>
        <v>15.741794569067295</v>
      </c>
      <c r="H15" s="20">
        <v>5000</v>
      </c>
      <c r="I15" s="21">
        <f t="shared" si="0"/>
        <v>40.549790276484693</v>
      </c>
    </row>
    <row r="16" spans="1:9" ht="31.5" x14ac:dyDescent="0.25">
      <c r="A16" s="15">
        <v>13</v>
      </c>
      <c r="B16" s="16" t="s">
        <v>22</v>
      </c>
      <c r="C16" s="17">
        <v>2</v>
      </c>
      <c r="D16" s="18">
        <v>10000</v>
      </c>
      <c r="E16" s="19" t="s">
        <v>10</v>
      </c>
      <c r="F16" s="20">
        <v>3333.33</v>
      </c>
      <c r="G16" s="20">
        <f t="shared" si="1"/>
        <v>39.354545454545452</v>
      </c>
      <c r="H16" s="20">
        <v>10000</v>
      </c>
      <c r="I16" s="21">
        <f t="shared" si="0"/>
        <v>81.099580552969385</v>
      </c>
    </row>
    <row r="17" spans="1:9" ht="31.5" x14ac:dyDescent="0.25">
      <c r="A17" s="15">
        <v>14</v>
      </c>
      <c r="B17" s="16" t="s">
        <v>23</v>
      </c>
      <c r="C17" s="17">
        <v>1</v>
      </c>
      <c r="D17" s="18">
        <v>4500</v>
      </c>
      <c r="E17" s="19" t="s">
        <v>10</v>
      </c>
      <c r="F17" s="20">
        <v>1333.33</v>
      </c>
      <c r="G17" s="20">
        <f t="shared" si="1"/>
        <v>15.741794569067295</v>
      </c>
      <c r="H17" s="20">
        <v>4500</v>
      </c>
      <c r="I17" s="21">
        <f t="shared" si="0"/>
        <v>36.494811248836221</v>
      </c>
    </row>
    <row r="18" spans="1:9" ht="31.5" x14ac:dyDescent="0.25">
      <c r="A18" s="15">
        <v>15</v>
      </c>
      <c r="B18" s="16" t="s">
        <v>24</v>
      </c>
      <c r="C18" s="17">
        <v>1</v>
      </c>
      <c r="D18" s="18">
        <v>4500</v>
      </c>
      <c r="E18" s="19" t="s">
        <v>10</v>
      </c>
      <c r="F18" s="20">
        <v>2000</v>
      </c>
      <c r="G18" s="20">
        <f t="shared" si="1"/>
        <v>23.612750885478157</v>
      </c>
      <c r="H18" s="20">
        <v>4500</v>
      </c>
      <c r="I18" s="21">
        <f t="shared" si="0"/>
        <v>36.494811248836221</v>
      </c>
    </row>
    <row r="19" spans="1:9" ht="31.5" x14ac:dyDescent="0.25">
      <c r="A19" s="15">
        <v>16</v>
      </c>
      <c r="B19" s="16" t="s">
        <v>25</v>
      </c>
      <c r="C19" s="17">
        <v>1</v>
      </c>
      <c r="D19" s="18">
        <v>4500</v>
      </c>
      <c r="E19" s="19" t="s">
        <v>10</v>
      </c>
      <c r="F19" s="20">
        <v>2000</v>
      </c>
      <c r="G19" s="20">
        <f t="shared" si="1"/>
        <v>23.612750885478157</v>
      </c>
      <c r="H19" s="20">
        <v>4500</v>
      </c>
      <c r="I19" s="21">
        <f t="shared" si="0"/>
        <v>36.494811248836221</v>
      </c>
    </row>
    <row r="20" spans="1:9" ht="31.5" x14ac:dyDescent="0.25">
      <c r="A20" s="15">
        <v>17</v>
      </c>
      <c r="B20" s="16" t="s">
        <v>26</v>
      </c>
      <c r="C20" s="17">
        <v>2</v>
      </c>
      <c r="D20" s="18">
        <v>5000</v>
      </c>
      <c r="E20" s="19" t="s">
        <v>10</v>
      </c>
      <c r="F20" s="20">
        <v>1000</v>
      </c>
      <c r="G20" s="20">
        <f t="shared" si="1"/>
        <v>11.806375442739078</v>
      </c>
      <c r="H20" s="20">
        <v>5000</v>
      </c>
      <c r="I20" s="21">
        <f t="shared" si="0"/>
        <v>40.549790276484693</v>
      </c>
    </row>
    <row r="21" spans="1:9" ht="31.5" x14ac:dyDescent="0.25">
      <c r="A21" s="15">
        <v>18</v>
      </c>
      <c r="B21" s="16" t="s">
        <v>27</v>
      </c>
      <c r="C21" s="17">
        <v>2</v>
      </c>
      <c r="D21" s="18">
        <v>5000</v>
      </c>
      <c r="E21" s="19" t="s">
        <v>10</v>
      </c>
      <c r="F21" s="20">
        <v>1333.33</v>
      </c>
      <c r="G21" s="20">
        <f t="shared" si="1"/>
        <v>15.741794569067295</v>
      </c>
      <c r="H21" s="20">
        <v>5000</v>
      </c>
      <c r="I21" s="21">
        <f t="shared" si="0"/>
        <v>40.549790276484693</v>
      </c>
    </row>
    <row r="22" spans="1:9" ht="31.5" x14ac:dyDescent="0.25">
      <c r="A22" s="15">
        <v>19</v>
      </c>
      <c r="B22" s="16" t="s">
        <v>28</v>
      </c>
      <c r="C22" s="17">
        <v>2</v>
      </c>
      <c r="D22" s="18">
        <v>3000</v>
      </c>
      <c r="E22" s="19" t="s">
        <v>10</v>
      </c>
      <c r="F22" s="20">
        <v>833.33</v>
      </c>
      <c r="G22" s="20">
        <f t="shared" si="1"/>
        <v>9.8386068476977577</v>
      </c>
      <c r="H22" s="20">
        <v>3000</v>
      </c>
      <c r="I22" s="21">
        <f t="shared" si="0"/>
        <v>24.329874165890814</v>
      </c>
    </row>
    <row r="23" spans="1:9" ht="31.5" x14ac:dyDescent="0.25">
      <c r="A23" s="15">
        <v>20</v>
      </c>
      <c r="B23" s="16" t="s">
        <v>29</v>
      </c>
      <c r="C23" s="17">
        <v>1</v>
      </c>
      <c r="D23" s="18">
        <v>2000</v>
      </c>
      <c r="E23" s="19" t="s">
        <v>10</v>
      </c>
      <c r="F23" s="20">
        <v>600</v>
      </c>
      <c r="G23" s="20">
        <f t="shared" si="1"/>
        <v>7.0838252656434468</v>
      </c>
      <c r="H23" s="20">
        <v>2000</v>
      </c>
      <c r="I23" s="21">
        <f t="shared" si="0"/>
        <v>16.219916110593875</v>
      </c>
    </row>
    <row r="24" spans="1:9" ht="31.5" x14ac:dyDescent="0.25">
      <c r="A24" s="15">
        <v>21</v>
      </c>
      <c r="B24" s="16" t="s">
        <v>30</v>
      </c>
      <c r="C24" s="17">
        <v>1</v>
      </c>
      <c r="D24" s="18">
        <v>2000</v>
      </c>
      <c r="E24" s="19" t="s">
        <v>10</v>
      </c>
      <c r="F24" s="20">
        <v>666.66</v>
      </c>
      <c r="G24" s="20">
        <f t="shared" si="1"/>
        <v>7.8708382526564336</v>
      </c>
      <c r="H24" s="20">
        <v>2000</v>
      </c>
      <c r="I24" s="21">
        <f t="shared" si="0"/>
        <v>16.219916110593875</v>
      </c>
    </row>
    <row r="25" spans="1:9" ht="31.5" x14ac:dyDescent="0.25">
      <c r="A25" s="15">
        <v>22</v>
      </c>
      <c r="B25" s="16" t="s">
        <v>31</v>
      </c>
      <c r="C25" s="17">
        <v>1</v>
      </c>
      <c r="D25" s="18">
        <v>4000</v>
      </c>
      <c r="E25" s="19" t="s">
        <v>10</v>
      </c>
      <c r="F25" s="20">
        <v>1333.33</v>
      </c>
      <c r="G25" s="20">
        <f t="shared" si="1"/>
        <v>15.741794569067295</v>
      </c>
      <c r="H25" s="20">
        <v>4000</v>
      </c>
      <c r="I25" s="21">
        <f t="shared" si="0"/>
        <v>32.43983222118775</v>
      </c>
    </row>
    <row r="26" spans="1:9" ht="31.5" x14ac:dyDescent="0.25">
      <c r="A26" s="15">
        <v>23</v>
      </c>
      <c r="B26" s="16" t="s">
        <v>32</v>
      </c>
      <c r="C26" s="17">
        <v>1</v>
      </c>
      <c r="D26" s="18">
        <v>6000</v>
      </c>
      <c r="E26" s="19" t="s">
        <v>10</v>
      </c>
      <c r="F26" s="20">
        <v>1333.33</v>
      </c>
      <c r="G26" s="20">
        <f t="shared" si="1"/>
        <v>15.741794569067295</v>
      </c>
      <c r="H26" s="20">
        <v>6000</v>
      </c>
      <c r="I26" s="21">
        <f t="shared" si="0"/>
        <v>48.659748331781628</v>
      </c>
    </row>
    <row r="27" spans="1:9" ht="31.5" x14ac:dyDescent="0.25">
      <c r="A27" s="15">
        <v>24</v>
      </c>
      <c r="B27" s="16" t="s">
        <v>33</v>
      </c>
      <c r="C27" s="17">
        <v>1</v>
      </c>
      <c r="D27" s="18">
        <v>4000</v>
      </c>
      <c r="E27" s="19" t="s">
        <v>10</v>
      </c>
      <c r="F27" s="20">
        <v>666.66</v>
      </c>
      <c r="G27" s="20">
        <f t="shared" si="1"/>
        <v>7.8708382526564336</v>
      </c>
      <c r="H27" s="20">
        <v>4000</v>
      </c>
      <c r="I27" s="21">
        <f t="shared" si="0"/>
        <v>32.43983222118775</v>
      </c>
    </row>
    <row r="28" spans="1:9" ht="31.5" x14ac:dyDescent="0.25">
      <c r="A28" s="15">
        <v>25</v>
      </c>
      <c r="B28" s="16" t="s">
        <v>34</v>
      </c>
      <c r="C28" s="17">
        <v>1</v>
      </c>
      <c r="D28" s="18">
        <v>5000</v>
      </c>
      <c r="E28" s="19" t="s">
        <v>10</v>
      </c>
      <c r="F28" s="20">
        <v>2000</v>
      </c>
      <c r="G28" s="20">
        <f t="shared" si="1"/>
        <v>23.612750885478157</v>
      </c>
      <c r="H28" s="20">
        <v>5000</v>
      </c>
      <c r="I28" s="21">
        <f t="shared" si="0"/>
        <v>40.549790276484693</v>
      </c>
    </row>
    <row r="29" spans="1:9" ht="31.5" x14ac:dyDescent="0.25">
      <c r="A29" s="15">
        <v>26</v>
      </c>
      <c r="B29" s="16" t="s">
        <v>35</v>
      </c>
      <c r="C29" s="17">
        <v>1</v>
      </c>
      <c r="D29" s="18">
        <v>5000</v>
      </c>
      <c r="E29" s="19" t="s">
        <v>10</v>
      </c>
      <c r="F29" s="20">
        <v>1500</v>
      </c>
      <c r="G29" s="20">
        <f t="shared" si="1"/>
        <v>17.709563164108619</v>
      </c>
      <c r="H29" s="20">
        <v>5000</v>
      </c>
      <c r="I29" s="21">
        <f t="shared" si="0"/>
        <v>40.549790276484693</v>
      </c>
    </row>
    <row r="30" spans="1:9" ht="31.5" x14ac:dyDescent="0.25">
      <c r="A30" s="15">
        <v>27</v>
      </c>
      <c r="B30" s="16" t="s">
        <v>36</v>
      </c>
      <c r="C30" s="17">
        <v>1</v>
      </c>
      <c r="D30" s="18">
        <v>1800</v>
      </c>
      <c r="E30" s="19" t="s">
        <v>10</v>
      </c>
      <c r="F30" s="20">
        <v>833.33</v>
      </c>
      <c r="G30" s="20">
        <f t="shared" si="1"/>
        <v>9.8386068476977577</v>
      </c>
      <c r="H30" s="20">
        <v>1800</v>
      </c>
      <c r="I30" s="21">
        <f t="shared" si="0"/>
        <v>14.597924499534489</v>
      </c>
    </row>
    <row r="31" spans="1:9" ht="31.5" x14ac:dyDescent="0.25">
      <c r="A31" s="15">
        <v>28</v>
      </c>
      <c r="B31" s="16" t="s">
        <v>37</v>
      </c>
      <c r="C31" s="17">
        <v>1</v>
      </c>
      <c r="D31" s="18">
        <v>3000</v>
      </c>
      <c r="E31" s="19" t="s">
        <v>10</v>
      </c>
      <c r="F31" s="20">
        <v>1000</v>
      </c>
      <c r="G31" s="20">
        <f t="shared" si="1"/>
        <v>11.806375442739078</v>
      </c>
      <c r="H31" s="20">
        <v>3000</v>
      </c>
      <c r="I31" s="21">
        <f t="shared" si="0"/>
        <v>24.329874165890814</v>
      </c>
    </row>
    <row r="32" spans="1:9" ht="31.5" x14ac:dyDescent="0.25">
      <c r="A32" s="15">
        <v>29</v>
      </c>
      <c r="B32" s="16" t="s">
        <v>38</v>
      </c>
      <c r="C32" s="17">
        <v>1</v>
      </c>
      <c r="D32" s="18">
        <v>4000</v>
      </c>
      <c r="E32" s="19" t="s">
        <v>10</v>
      </c>
      <c r="F32" s="20">
        <v>833.33</v>
      </c>
      <c r="G32" s="20">
        <f t="shared" si="1"/>
        <v>9.8386068476977577</v>
      </c>
      <c r="H32" s="20">
        <v>4000</v>
      </c>
      <c r="I32" s="21">
        <f t="shared" si="0"/>
        <v>32.43983222118775</v>
      </c>
    </row>
    <row r="33" spans="1:9" ht="31.5" x14ac:dyDescent="0.25">
      <c r="A33" s="15">
        <v>30</v>
      </c>
      <c r="B33" s="16" t="s">
        <v>39</v>
      </c>
      <c r="C33" s="17">
        <v>1</v>
      </c>
      <c r="D33" s="18">
        <v>3000</v>
      </c>
      <c r="E33" s="19" t="s">
        <v>10</v>
      </c>
      <c r="F33" s="20">
        <v>833.33</v>
      </c>
      <c r="G33" s="20">
        <f t="shared" si="1"/>
        <v>9.8386068476977577</v>
      </c>
      <c r="H33" s="20">
        <v>3000</v>
      </c>
      <c r="I33" s="21">
        <f t="shared" si="0"/>
        <v>24.329874165890814</v>
      </c>
    </row>
    <row r="34" spans="1:9" ht="31.5" x14ac:dyDescent="0.25">
      <c r="A34" s="15">
        <v>31</v>
      </c>
      <c r="B34" s="16" t="s">
        <v>40</v>
      </c>
      <c r="C34" s="17">
        <v>1</v>
      </c>
      <c r="D34" s="18">
        <v>3000</v>
      </c>
      <c r="E34" s="19" t="s">
        <v>10</v>
      </c>
      <c r="F34" s="20">
        <v>833.33</v>
      </c>
      <c r="G34" s="20">
        <f t="shared" si="1"/>
        <v>9.8386068476977577</v>
      </c>
      <c r="H34" s="20">
        <v>3000</v>
      </c>
      <c r="I34" s="21">
        <f t="shared" si="0"/>
        <v>24.329874165890814</v>
      </c>
    </row>
    <row r="35" spans="1:9" ht="31.5" x14ac:dyDescent="0.25">
      <c r="A35" s="15">
        <v>32</v>
      </c>
      <c r="B35" s="16" t="s">
        <v>41</v>
      </c>
      <c r="C35" s="17">
        <v>1</v>
      </c>
      <c r="D35" s="18">
        <v>3000</v>
      </c>
      <c r="E35" s="19" t="s">
        <v>10</v>
      </c>
      <c r="F35" s="20">
        <v>600</v>
      </c>
      <c r="G35" s="20">
        <f t="shared" si="1"/>
        <v>7.0838252656434468</v>
      </c>
      <c r="H35" s="20">
        <v>3000</v>
      </c>
      <c r="I35" s="21">
        <f t="shared" si="0"/>
        <v>24.329874165890814</v>
      </c>
    </row>
    <row r="36" spans="1:9" ht="31.5" x14ac:dyDescent="0.25">
      <c r="A36" s="15">
        <v>33</v>
      </c>
      <c r="B36" s="16" t="s">
        <v>42</v>
      </c>
      <c r="C36" s="17">
        <v>2</v>
      </c>
      <c r="D36" s="18">
        <v>7000</v>
      </c>
      <c r="E36" s="19" t="s">
        <v>10</v>
      </c>
      <c r="F36" s="20">
        <v>1333.33</v>
      </c>
      <c r="G36" s="20">
        <f t="shared" si="1"/>
        <v>15.741794569067295</v>
      </c>
      <c r="H36" s="20">
        <v>7000</v>
      </c>
      <c r="I36" s="21">
        <f t="shared" si="0"/>
        <v>56.769706387078564</v>
      </c>
    </row>
    <row r="37" spans="1:9" ht="32.25" thickBot="1" x14ac:dyDescent="0.3">
      <c r="A37" s="22">
        <v>34</v>
      </c>
      <c r="B37" s="23" t="s">
        <v>43</v>
      </c>
      <c r="C37" s="24">
        <v>1</v>
      </c>
      <c r="D37" s="25">
        <v>2000</v>
      </c>
      <c r="E37" s="26" t="s">
        <v>10</v>
      </c>
      <c r="F37" s="27">
        <v>3333.33</v>
      </c>
      <c r="G37" s="27">
        <f t="shared" si="1"/>
        <v>39.354545454545452</v>
      </c>
      <c r="H37" s="27">
        <v>2000</v>
      </c>
      <c r="I37" s="28">
        <f t="shared" si="0"/>
        <v>16.219916110593875</v>
      </c>
    </row>
    <row r="38" spans="1:9" x14ac:dyDescent="0.25">
      <c r="A38" s="29"/>
      <c r="B38" s="30"/>
      <c r="C38" s="30"/>
      <c r="D38" s="30"/>
      <c r="E38" s="30"/>
      <c r="F38" s="31">
        <f>SUM(F4:F37)</f>
        <v>44666.580000000016</v>
      </c>
      <c r="G38" s="31">
        <f>SUM(G4:G37)</f>
        <v>527.35041322314021</v>
      </c>
      <c r="H38" s="31">
        <f>SUM(H4:H37)</f>
        <v>152300</v>
      </c>
      <c r="I38" s="31">
        <f>SUM(I4:I37)</f>
        <v>1235.1466118217234</v>
      </c>
    </row>
  </sheetData>
  <mergeCells count="1">
    <mergeCell ref="A1:I1"/>
  </mergeCells>
  <pageMargins left="0" right="0" top="0.25" bottom="0.25" header="0.3" footer="0.3"/>
  <pageSetup scale="63" fitToHeight="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464-6105-15Груја ауто Пожаревац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2017-11-13T08:33:37Z</dcterms:modified>
</cp:coreProperties>
</file>